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7" i="1" l="1"/>
  <c r="I7" i="1"/>
  <c r="J8" i="1" l="1"/>
  <c r="I8" i="1" l="1"/>
</calcChain>
</file>

<file path=xl/sharedStrings.xml><?xml version="1.0" encoding="utf-8"?>
<sst xmlns="http://schemas.openxmlformats.org/spreadsheetml/2006/main" count="40" uniqueCount="40">
  <si>
    <t>№ п.п.</t>
  </si>
  <si>
    <t>Наименование товара</t>
  </si>
  <si>
    <t>Описание</t>
  </si>
  <si>
    <t>Eд.изм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</si>
  <si>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</si>
  <si>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</si>
  <si>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</si>
  <si>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</si>
  <si>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</si>
  <si>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Итого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</si>
  <si>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</si>
  <si>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</si>
  <si>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</si>
  <si>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</si>
  <si>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Гарантийные обязательства</t>
  </si>
  <si>
    <t>Инициатор закупки:</t>
  </si>
  <si>
    <t>Контактное лицо по тех. Вопросам</t>
  </si>
  <si>
    <t>Исполнитель:</t>
  </si>
  <si>
    <t>Мухамадеев Алексей Викторович</t>
  </si>
  <si>
    <t>тел.</t>
  </si>
  <si>
    <t>(347)221-55-87</t>
  </si>
  <si>
    <t>эл.почта</t>
  </si>
  <si>
    <t>muhamadeevav@bashtel.ru</t>
  </si>
  <si>
    <t>Силов К.В.</t>
  </si>
  <si>
    <t>Поставка приставок железобетонных ПТ28-2</t>
  </si>
  <si>
    <t>ПРИСТАВКА ПТ 28-2</t>
  </si>
  <si>
    <t>Железобетонная приставка  для воздушных линий электропередачи связи  ПТ-28-2. Приставки  применяются при строительстве  воздушных линий телеграфной и телефонной связи и радиофикации в обычных условиях строительства. Марка приставки: ПТ 28-2, ТУ 5863-001-000113836-98, серия 3.407-57-87 
Техническая характеристика : 
 Размеры  длина 2780мм, ширина-180мм ,высота-220мм, вес- 0,22тн , морозостойкость –F-15.  Водопроницаемость w-4, марка  бетона: тяжелый класса В25. Продольная арматуры – из стали класса А-1У ит-1УС диаметром 10-18 мм. и класса А-3 диаметром 10-20 мм. Поперечная – из стали класса Вр-1 и класса А-1. Приставки армированы пространственными арматурными каркасами (сварными или вязаными). Наличие сертификатов качества , паспорт изделия,лабораторные исследования на прочность .Гарантийный срок на изделия  не менее 24 месяцев.</t>
  </si>
  <si>
    <t>шт</t>
  </si>
  <si>
    <t>Ахметзянова ВФ тел 8/347/221-56-61</t>
  </si>
  <si>
    <t>ЛОТ 1488</t>
  </si>
  <si>
    <t>Силов Константин Владимирович тел +7(347)221 54 09, эл. почта: k.silov@bashtel.ru</t>
  </si>
  <si>
    <t xml:space="preserve">Паспорт изделия </t>
  </si>
  <si>
    <t>Приложение 1.3</t>
  </si>
  <si>
    <t>ООЭТС</t>
  </si>
  <si>
    <t xml:space="preserve">                                        СПЕЦИФИКАЦИЯ</t>
  </si>
  <si>
    <t>не менее 24 месяцев</t>
  </si>
  <si>
    <t>Транспортировка товара осуществляется автомобильным транспортом за счет покупателя .</t>
  </si>
  <si>
    <t xml:space="preserve">   г. Уфа ул. Каспийская д 14 , завсклад         Иксанова Ф С                      тел 89053527779</t>
  </si>
  <si>
    <t xml:space="preserve"> 30 мая  2014 г</t>
  </si>
  <si>
    <t>Предельная сумма составляет:  18200,08руб.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</si>
</sst>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2" fillId="0" borderId="0"/>
    <xf numFmtId="0" fontId="15" fillId="0" borderId="0" applyNumberFormat="0" applyFill="0" applyBorder="0" applyAlignment="0" applyProtection="0"/>
    <xf numFmtId="0" fontId="9" fillId="0" borderId="0"/>
  </cellStyleXfs>
  <cellXfs count="47">
    <xf numFmtId="0" fontId="0" fillId="0" borderId="0" xfId="0"/>
    <xf numFmtId="0" fontId="15" fillId="0" borderId="0" xfId="3" applyAlignment="1">
      <alignment horizontal="left"/>
    </xf>
    <xf numFmtId="0" fontId="9" fillId="0" borderId="0" xfId="4"/>
    <xf numFmtId="0" fontId="9" fillId="0" borderId="1" xfId="4" applyBorder="1" applyAlignment="1">
      <alignment vertical="top" wrapText="1"/>
    </xf>
    <xf numFmtId="0" fontId="9" fillId="0" borderId="0" xfId="4" applyBorder="1" applyAlignment="1">
      <alignment vertical="top" wrapText="1"/>
    </xf>
    <xf numFmtId="0" fontId="9" fillId="0" borderId="0" xfId="4" applyAlignment="1">
      <alignment horizontal="left"/>
    </xf>
    <xf numFmtId="0" fontId="9" fillId="0" borderId="1" xfId="4" applyBorder="1" applyAlignment="1">
      <alignment vertical="top"/>
    </xf>
    <xf numFmtId="0" fontId="9" fillId="0" borderId="1" xfId="4" applyBorder="1" applyAlignment="1">
      <alignment horizontal="center" vertical="top"/>
    </xf>
    <xf numFmtId="0" fontId="13" fillId="0" borderId="2" xfId="4" applyFont="1" applyBorder="1" applyAlignment="1">
      <alignment horizontal="center" vertical="top" wrapText="1"/>
    </xf>
    <xf numFmtId="0" fontId="9" fillId="0" borderId="0" xfId="4" applyFont="1"/>
    <xf numFmtId="0" fontId="9" fillId="0" borderId="0" xfId="4" applyFont="1" applyAlignment="1">
      <alignment horizontal="left"/>
    </xf>
    <xf numFmtId="0" fontId="9" fillId="0" borderId="0" xfId="4" applyFont="1" applyAlignment="1">
      <alignment vertical="center" wrapText="1"/>
    </xf>
    <xf numFmtId="0" fontId="9" fillId="0" borderId="1" xfId="4" applyFont="1" applyBorder="1" applyAlignment="1">
      <alignment horizontal="center"/>
    </xf>
    <xf numFmtId="0" fontId="9" fillId="0" borderId="3" xfId="4" applyBorder="1"/>
    <xf numFmtId="0" fontId="9" fillId="0" borderId="4" xfId="4" applyBorder="1" applyAlignment="1">
      <alignment vertical="top" wrapText="1"/>
    </xf>
    <xf numFmtId="0" fontId="9" fillId="0" borderId="4" xfId="4" applyBorder="1"/>
    <xf numFmtId="164" fontId="9" fillId="0" borderId="4" xfId="4" applyNumberFormat="1" applyBorder="1"/>
    <xf numFmtId="164" fontId="9" fillId="0" borderId="1" xfId="4" applyNumberFormat="1" applyBorder="1" applyAlignment="1">
      <alignment horizontal="right"/>
    </xf>
    <xf numFmtId="0" fontId="11" fillId="0" borderId="0" xfId="4" applyFont="1"/>
    <xf numFmtId="0" fontId="11" fillId="0" borderId="0" xfId="4" applyFont="1" applyAlignment="1">
      <alignment horizontal="left"/>
    </xf>
    <xf numFmtId="49" fontId="9" fillId="0" borderId="1" xfId="4" applyNumberFormat="1" applyBorder="1" applyAlignment="1">
      <alignment horizontal="center" vertical="top"/>
    </xf>
    <xf numFmtId="164" fontId="9" fillId="0" borderId="1" xfId="4" applyNumberFormat="1" applyBorder="1" applyAlignment="1">
      <alignment horizontal="center" vertical="top" wrapText="1"/>
    </xf>
    <xf numFmtId="0" fontId="9" fillId="0" borderId="5" xfId="4" applyBorder="1" applyAlignment="1">
      <alignment vertical="top" wrapText="1"/>
    </xf>
    <xf numFmtId="0" fontId="7" fillId="0" borderId="0" xfId="4" applyFont="1" applyAlignment="1">
      <alignment horizontal="right"/>
    </xf>
    <xf numFmtId="0" fontId="8" fillId="0" borderId="1" xfId="4" applyNumberFormat="1" applyFont="1" applyBorder="1" applyAlignment="1">
      <alignment horizontal="center" vertical="top"/>
    </xf>
    <xf numFmtId="0" fontId="4" fillId="0" borderId="1" xfId="4" applyFont="1" applyBorder="1" applyAlignment="1">
      <alignment vertical="top" wrapText="1"/>
    </xf>
    <xf numFmtId="0" fontId="3" fillId="0" borderId="1" xfId="4" applyFont="1" applyBorder="1" applyAlignment="1">
      <alignment vertical="top" wrapText="1"/>
    </xf>
    <xf numFmtId="0" fontId="11" fillId="0" borderId="0" xfId="4" applyFont="1" applyAlignment="1">
      <alignment horizontal="center"/>
    </xf>
    <xf numFmtId="0" fontId="9" fillId="0" borderId="6" xfId="4" applyBorder="1" applyAlignment="1">
      <alignment horizontal="center"/>
    </xf>
    <xf numFmtId="0" fontId="9" fillId="0" borderId="8" xfId="4" applyBorder="1" applyAlignment="1">
      <alignment horizontal="center"/>
    </xf>
    <xf numFmtId="0" fontId="6" fillId="0" borderId="6" xfId="4" applyFont="1" applyBorder="1" applyAlignment="1">
      <alignment horizontal="left"/>
    </xf>
    <xf numFmtId="0" fontId="9" fillId="0" borderId="7" xfId="4" applyBorder="1" applyAlignment="1">
      <alignment horizontal="left"/>
    </xf>
    <xf numFmtId="0" fontId="9" fillId="0" borderId="8" xfId="4" applyBorder="1" applyAlignment="1">
      <alignment horizontal="left"/>
    </xf>
    <xf numFmtId="0" fontId="9" fillId="0" borderId="1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top" wrapText="1"/>
    </xf>
    <xf numFmtId="0" fontId="9" fillId="0" borderId="1" xfId="4" applyBorder="1" applyAlignment="1">
      <alignment horizontal="center"/>
    </xf>
    <xf numFmtId="0" fontId="8" fillId="0" borderId="6" xfId="4" applyFont="1" applyBorder="1" applyAlignment="1">
      <alignment horizontal="left"/>
    </xf>
    <xf numFmtId="0" fontId="9" fillId="0" borderId="1" xfId="4" applyFont="1" applyBorder="1" applyAlignment="1">
      <alignment horizontal="center"/>
    </xf>
    <xf numFmtId="0" fontId="9" fillId="0" borderId="1" xfId="4" applyBorder="1" applyAlignment="1">
      <alignment horizontal="left"/>
    </xf>
    <xf numFmtId="0" fontId="9" fillId="0" borderId="3" xfId="4" applyFont="1" applyBorder="1" applyAlignment="1">
      <alignment horizontal="center" vertical="top" wrapText="1"/>
    </xf>
    <xf numFmtId="0" fontId="9" fillId="0" borderId="9" xfId="4" applyFont="1" applyBorder="1" applyAlignment="1">
      <alignment horizontal="center" vertical="top" wrapText="1"/>
    </xf>
    <xf numFmtId="0" fontId="14" fillId="0" borderId="5" xfId="4" applyFont="1" applyBorder="1" applyAlignment="1">
      <alignment horizontal="center" vertical="top" wrapText="1"/>
    </xf>
    <xf numFmtId="0" fontId="9" fillId="0" borderId="2" xfId="4" applyFont="1" applyBorder="1" applyAlignment="1">
      <alignment horizontal="center" vertical="top" wrapText="1"/>
    </xf>
    <xf numFmtId="0" fontId="2" fillId="0" borderId="1" xfId="4" applyFont="1" applyBorder="1" applyAlignment="1">
      <alignment horizontal="left"/>
    </xf>
    <xf numFmtId="0" fontId="5" fillId="0" borderId="1" xfId="4" applyFont="1" applyBorder="1" applyAlignment="1">
      <alignment horizontal="left" vertical="top" wrapText="1"/>
    </xf>
    <xf numFmtId="0" fontId="9" fillId="0" borderId="1" xfId="4" applyBorder="1" applyAlignment="1">
      <alignment horizontal="left" vertical="top" wrapText="1"/>
    </xf>
    <xf numFmtId="0" fontId="1" fillId="0" borderId="1" xfId="4" applyFont="1" applyBorder="1" applyAlignment="1">
      <alignment horizontal="left"/>
    </xf>
  </cellXfs>
  <cellStyles count="5">
    <cellStyle name="Гиперссылка" xfId="3" builtinId="8"/>
    <cellStyle name="Обычный" xfId="0" builtinId="0"/>
    <cellStyle name="Обычный 2" xfId="2"/>
    <cellStyle name="Обычный 3" xfId="1"/>
    <cellStyle name="Обычный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uhamadeeva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view="pageBreakPreview" zoomScaleNormal="85" zoomScaleSheetLayoutView="100" zoomScalePageLayoutView="85" workbookViewId="0">
      <selection activeCell="D13" sqref="D13:K13"/>
    </sheetView>
  </sheetViews>
  <sheetFormatPr defaultRowHeight="15" x14ac:dyDescent="0.25"/>
  <cols>
    <col min="1" max="1" width="7.42578125" customWidth="1"/>
    <col min="2" max="2" width="9.28515625" customWidth="1"/>
    <col min="3" max="3" width="27" customWidth="1"/>
    <col min="4" max="4" width="66.42578125" customWidth="1"/>
    <col min="8" max="8" width="15.28515625" customWidth="1"/>
    <col min="9" max="9" width="11.5703125" customWidth="1"/>
    <col min="10" max="10" width="13.7109375" customWidth="1"/>
    <col min="11" max="11" width="20.7109375" customWidth="1"/>
  </cols>
  <sheetData>
    <row r="1" spans="1:2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3" t="s">
        <v>32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25">
      <c r="A2" s="2"/>
      <c r="B2" s="27" t="s">
        <v>34</v>
      </c>
      <c r="C2" s="27"/>
      <c r="D2" s="27"/>
      <c r="E2" s="27"/>
      <c r="F2" s="27"/>
      <c r="G2" s="27"/>
      <c r="H2" s="27"/>
      <c r="I2" s="27"/>
      <c r="J2" s="27"/>
      <c r="K2" s="2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5">
      <c r="A3" s="2"/>
      <c r="B3" s="2" t="s">
        <v>29</v>
      </c>
      <c r="C3" s="19" t="s">
        <v>24</v>
      </c>
      <c r="D3" s="18"/>
      <c r="E3" s="2" t="s">
        <v>33</v>
      </c>
      <c r="F3" s="2"/>
      <c r="G3" s="2"/>
      <c r="H3" s="2"/>
      <c r="I3" s="2"/>
      <c r="J3" s="2"/>
      <c r="K3" s="23"/>
      <c r="L3" s="5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25">
      <c r="A4" s="9"/>
      <c r="B4" s="33" t="s">
        <v>0</v>
      </c>
      <c r="C4" s="33" t="s">
        <v>1</v>
      </c>
      <c r="D4" s="33" t="s">
        <v>2</v>
      </c>
      <c r="E4" s="33" t="s">
        <v>3</v>
      </c>
      <c r="F4" s="37"/>
      <c r="G4" s="37"/>
      <c r="H4" s="41" t="s">
        <v>4</v>
      </c>
      <c r="I4" s="39" t="s">
        <v>5</v>
      </c>
      <c r="J4" s="34" t="s">
        <v>6</v>
      </c>
      <c r="K4" s="33" t="s">
        <v>7</v>
      </c>
      <c r="L4" s="1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x14ac:dyDescent="0.25">
      <c r="A5" s="11"/>
      <c r="B5" s="33"/>
      <c r="C5" s="33"/>
      <c r="D5" s="33"/>
      <c r="E5" s="33"/>
      <c r="F5" s="8" t="s">
        <v>8</v>
      </c>
      <c r="G5" s="8" t="s">
        <v>9</v>
      </c>
      <c r="H5" s="42"/>
      <c r="I5" s="40"/>
      <c r="J5" s="34"/>
      <c r="K5" s="33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x14ac:dyDescent="0.25">
      <c r="A6" s="9"/>
      <c r="B6" s="12">
        <v>1</v>
      </c>
      <c r="C6" s="12">
        <v>2</v>
      </c>
      <c r="D6" s="12">
        <v>3</v>
      </c>
      <c r="E6" s="12">
        <v>4</v>
      </c>
      <c r="F6" s="12">
        <v>6</v>
      </c>
      <c r="G6" s="12">
        <v>9</v>
      </c>
      <c r="H6" s="12">
        <v>10</v>
      </c>
      <c r="I6" s="12">
        <v>11</v>
      </c>
      <c r="J6" s="12">
        <v>12</v>
      </c>
      <c r="K6" s="12">
        <v>13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25" x14ac:dyDescent="0.25">
      <c r="A7" s="2"/>
      <c r="B7" s="7">
        <v>1</v>
      </c>
      <c r="C7" s="3" t="s">
        <v>25</v>
      </c>
      <c r="D7" s="25" t="s">
        <v>26</v>
      </c>
      <c r="E7" s="6" t="s">
        <v>27</v>
      </c>
      <c r="F7" s="24">
        <v>14</v>
      </c>
      <c r="G7" s="20">
        <v>14</v>
      </c>
      <c r="H7" s="21">
        <v>1101.7</v>
      </c>
      <c r="I7" s="21">
        <f>H7*G7</f>
        <v>15423.800000000001</v>
      </c>
      <c r="J7" s="21">
        <f>I7*1.18</f>
        <v>18200.083999999999</v>
      </c>
      <c r="K7" s="26" t="s">
        <v>37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2"/>
      <c r="B8" s="13"/>
      <c r="C8" s="14"/>
      <c r="D8" s="14"/>
      <c r="E8" s="15"/>
      <c r="F8" s="15"/>
      <c r="G8" s="15"/>
      <c r="H8" s="16"/>
      <c r="I8" s="17">
        <f>SUM(I7)</f>
        <v>15423.800000000001</v>
      </c>
      <c r="J8" s="17">
        <f>SUM(J7)</f>
        <v>18200.083999999999</v>
      </c>
      <c r="K8" s="2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2"/>
      <c r="B9" s="46" t="s">
        <v>39</v>
      </c>
      <c r="C9" s="38"/>
      <c r="D9" s="38"/>
      <c r="E9" s="38"/>
      <c r="F9" s="38"/>
      <c r="G9" s="38"/>
      <c r="H9" s="38"/>
      <c r="I9" s="38"/>
      <c r="J9" s="38"/>
      <c r="K9" s="38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25">
      <c r="A10" s="2"/>
      <c r="B10" s="38" t="s">
        <v>10</v>
      </c>
      <c r="C10" s="38"/>
      <c r="D10" s="38"/>
      <c r="E10" s="38"/>
      <c r="F10" s="38"/>
      <c r="G10" s="38"/>
      <c r="H10" s="38"/>
      <c r="I10" s="38"/>
      <c r="J10" s="38"/>
      <c r="K10" s="3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2"/>
      <c r="B11" s="35" t="s">
        <v>11</v>
      </c>
      <c r="C11" s="35"/>
      <c r="D11" s="43" t="s">
        <v>38</v>
      </c>
      <c r="E11" s="38"/>
      <c r="F11" s="38"/>
      <c r="G11" s="38"/>
      <c r="H11" s="38"/>
      <c r="I11" s="38"/>
      <c r="J11" s="38"/>
      <c r="K11" s="38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25">
      <c r="A12" s="2"/>
      <c r="B12" s="35" t="s">
        <v>12</v>
      </c>
      <c r="C12" s="35"/>
      <c r="D12" s="44" t="s">
        <v>36</v>
      </c>
      <c r="E12" s="45"/>
      <c r="F12" s="45"/>
      <c r="G12" s="45"/>
      <c r="H12" s="45"/>
      <c r="I12" s="45"/>
      <c r="J12" s="45"/>
      <c r="K12" s="45"/>
      <c r="L12" s="4"/>
      <c r="M12" s="4"/>
      <c r="N12" s="4"/>
      <c r="O12" s="4"/>
      <c r="P12" s="4"/>
      <c r="Q12" s="4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5">
      <c r="A13" s="2"/>
      <c r="B13" s="35" t="s">
        <v>13</v>
      </c>
      <c r="C13" s="35"/>
      <c r="D13" s="36" t="s">
        <v>31</v>
      </c>
      <c r="E13" s="31"/>
      <c r="F13" s="31"/>
      <c r="G13" s="31"/>
      <c r="H13" s="31"/>
      <c r="I13" s="31"/>
      <c r="J13" s="31"/>
      <c r="K13" s="3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25">
      <c r="A14" s="2"/>
      <c r="B14" s="28" t="s">
        <v>14</v>
      </c>
      <c r="C14" s="29"/>
      <c r="D14" s="30" t="s">
        <v>35</v>
      </c>
      <c r="E14" s="31"/>
      <c r="F14" s="31"/>
      <c r="G14" s="31"/>
      <c r="H14" s="31"/>
      <c r="I14" s="31"/>
      <c r="J14" s="31"/>
      <c r="K14" s="3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25">
      <c r="A15" s="2"/>
      <c r="B15" s="35" t="s">
        <v>15</v>
      </c>
      <c r="C15" s="35"/>
      <c r="D15" s="38" t="s">
        <v>30</v>
      </c>
      <c r="E15" s="38"/>
      <c r="F15" s="38"/>
      <c r="G15" s="38"/>
      <c r="H15" s="38"/>
      <c r="I15" s="38"/>
      <c r="J15" s="38"/>
      <c r="K15" s="38"/>
      <c r="L15" s="2"/>
    </row>
    <row r="16" spans="1:26" x14ac:dyDescent="0.25">
      <c r="A16" s="2"/>
      <c r="B16" s="35" t="s">
        <v>16</v>
      </c>
      <c r="C16" s="35"/>
      <c r="D16" s="38" t="s">
        <v>28</v>
      </c>
      <c r="E16" s="38"/>
      <c r="F16" s="38"/>
      <c r="G16" s="38"/>
      <c r="H16" s="38"/>
      <c r="I16" s="38"/>
      <c r="J16" s="38"/>
      <c r="K16" s="38"/>
      <c r="L16" s="2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5">
      <c r="A18" s="2"/>
      <c r="B18" s="2" t="s">
        <v>17</v>
      </c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2"/>
      <c r="B19" s="2"/>
      <c r="C19" s="5" t="s">
        <v>18</v>
      </c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A20" s="2"/>
      <c r="B20" s="2" t="s">
        <v>19</v>
      </c>
      <c r="C20" s="5" t="s">
        <v>20</v>
      </c>
      <c r="D20" s="2"/>
      <c r="E20" s="2"/>
      <c r="F20" s="2"/>
      <c r="G20" s="2"/>
      <c r="H20" s="2"/>
      <c r="I20" s="2" t="s">
        <v>23</v>
      </c>
      <c r="J20" s="2"/>
      <c r="K20" s="2"/>
      <c r="L20" s="2"/>
    </row>
    <row r="21" spans="1:12" x14ac:dyDescent="0.25">
      <c r="A21" s="2"/>
      <c r="B21" s="2" t="s">
        <v>21</v>
      </c>
      <c r="C21" s="1" t="s">
        <v>22</v>
      </c>
      <c r="D21" s="2"/>
      <c r="E21" s="2"/>
      <c r="F21" s="2"/>
      <c r="G21" s="2"/>
      <c r="H21" s="2"/>
      <c r="I21" s="2"/>
      <c r="J21" s="2"/>
      <c r="K21" s="2"/>
      <c r="L21" s="2"/>
    </row>
  </sheetData>
  <mergeCells count="24">
    <mergeCell ref="B15:C15"/>
    <mergeCell ref="E4:E5"/>
    <mergeCell ref="F4:G4"/>
    <mergeCell ref="B16:C16"/>
    <mergeCell ref="D15:K15"/>
    <mergeCell ref="D16:K16"/>
    <mergeCell ref="I4:I5"/>
    <mergeCell ref="H4:H5"/>
    <mergeCell ref="B11:C11"/>
    <mergeCell ref="B10:K10"/>
    <mergeCell ref="D11:K11"/>
    <mergeCell ref="B12:C12"/>
    <mergeCell ref="D12:K12"/>
    <mergeCell ref="B9:K9"/>
    <mergeCell ref="B4:B5"/>
    <mergeCell ref="B2:K2"/>
    <mergeCell ref="B14:C14"/>
    <mergeCell ref="D14:K14"/>
    <mergeCell ref="D4:D5"/>
    <mergeCell ref="J4:J5"/>
    <mergeCell ref="K4:K5"/>
    <mergeCell ref="B13:C13"/>
    <mergeCell ref="D13:K13"/>
    <mergeCell ref="C4:C5"/>
  </mergeCells>
  <hyperlinks>
    <hyperlink ref="C21" r:id="rId1"/>
  </hyperlinks>
  <pageMargins left="0.70866141732283472" right="0.70866141732283472" top="0.74803149606299213" bottom="0.74803149606299213" header="0.31496062992125984" footer="0.31496062992125984"/>
  <pageSetup paperSize="9" scale="6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2014-05-13T08:24:09Z</dcterms:modified>
</cp:coreProperties>
</file>